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2"/>
  </bookViews>
  <sheets>
    <sheet name="CA_Ayuntamiento" sheetId="1" r:id="rId1"/>
    <sheet name="CA_Ejecutivo_Estatal" sheetId="2" r:id="rId2"/>
    <sheet name="CA_Ente_Público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<sst xmlns="http://schemas.openxmlformats.org/spreadsheetml/2006/main" count="206" uniqueCount="184">
  <si>
    <t>MUNICIPIO DE LEÓN
ESTADO ANALÍTICO DEL EJERCICIO DEL PRESUPUESTO DE EGRESOS
CLASIFICACIÓN ADMINISTRATIVA
DEL 1 DE ENERO AL 31 DE MARZO DE 2017</t>
  </si>
  <si>
    <t>CA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</si>
  <si>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</si>
  <si>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</si>
  <si>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</si>
  <si>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</si>
  <si>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</si>
  <si>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</si>
  <si>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</si>
  <si>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</si>
  <si>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</si>
  <si>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</si>
  <si>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</si>
  <si>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</si>
  <si>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</si>
  <si>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</si>
  <si>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</si>
  <si>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</si>
  <si>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</si>
  <si>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MUNICIPIO DE LEÓN
ESTADO ANALÍTICO DEL EJERCICIO DEL PRESUPUESTO DE EGRESOS
CLASIFICACIÓN ADMINISTRATIVA
DEL 1 DE ENERO AL 31 MARZO DE 2017</t>
  </si>
  <si>
    <t>Total Gobierno General Estatal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</si>
  <si>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</si>
  <si>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</si>
  <si>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</si>
  <si>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</si>
  <si>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</si>
  <si>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</si>
  <si>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</si>
  <si>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</si>
  <si>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</si>
  <si>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CA-UR</t>
  </si>
  <si>
    <t>31111-1009</t>
  </si>
  <si>
    <t>PRESIDENTE MUNICIPAL</t>
  </si>
  <si>
    <t>31111-1010</t>
  </si>
  <si>
    <t>SINDÍCOS</t>
  </si>
  <si>
    <t>31111-1011</t>
  </si>
  <si>
    <t>REGIDORES</t>
  </si>
  <si>
    <t>31111-1012</t>
  </si>
  <si>
    <t>DELEGADOS Y SUBDELEGADOS MUNICIPALES</t>
  </si>
  <si>
    <t>31111-1195</t>
  </si>
  <si>
    <t>DESPACHO DEL PRESIDENTE MUNICIPAL</t>
  </si>
  <si>
    <t>31111-1196</t>
  </si>
  <si>
    <t>DIRECCIÓN DE AGENDA Y EVENTOS</t>
  </si>
  <si>
    <t>31111-1197</t>
  </si>
  <si>
    <t>DIRECCIÓN ADMINISTRATIVA Y GESTIÓN SOCIAL</t>
  </si>
  <si>
    <t>31111-1198</t>
  </si>
  <si>
    <t>DIRECCION DE ATENCION CIUDADANA</t>
  </si>
  <si>
    <t>31111-1199</t>
  </si>
  <si>
    <t>DIRECCIÓN DE RELACIONES PÚBLICAS</t>
  </si>
  <si>
    <t>31111-1210</t>
  </si>
  <si>
    <t>SECRETARÍA DEL H. AYUNTAMIENTO</t>
  </si>
  <si>
    <t>31111-1211</t>
  </si>
  <si>
    <t>DIRECCIÓN GENERAL DE ASUNTOS JURÍDICOS</t>
  </si>
  <si>
    <t>31111-1212</t>
  </si>
  <si>
    <t>DIRECCIÓN GENERAL DE GOBIERNO</t>
  </si>
  <si>
    <t>31111-1213</t>
  </si>
  <si>
    <t>DIRECCIÓN DE ASUNTOS INTERNOS</t>
  </si>
  <si>
    <t>31111-1214</t>
  </si>
  <si>
    <t>DIRECCIÓN GENERAL DE APOYO A LA FUNCIÓN</t>
  </si>
  <si>
    <t>31111-1215</t>
  </si>
  <si>
    <t>DIRECCIÓN GENERAL DE FISCALIZACIÓN Y CONTROL</t>
  </si>
  <si>
    <t>31111-1216</t>
  </si>
  <si>
    <t>DIRECCIÓN DEL ARCHIVO HISTORICO</t>
  </si>
  <si>
    <t>31111-1217</t>
  </si>
  <si>
    <t>DIRECCIÓN DE MEDIACIÓN MUNICIPAL</t>
  </si>
  <si>
    <t>31111-1218</t>
  </si>
  <si>
    <t>SUBSECRETARÍA TÉCNICA</t>
  </si>
  <si>
    <t>31111-1310</t>
  </si>
  <si>
    <t>TESORERIA MUNICIPAL</t>
  </si>
  <si>
    <t>31111-1311</t>
  </si>
  <si>
    <t>DIRECCIÓN GENERAL DE EGRESOS</t>
  </si>
  <si>
    <t>31111-1312</t>
  </si>
  <si>
    <t>DIRECCIÓN GENERAL DE GESTIÓN ADMINISTRA</t>
  </si>
  <si>
    <t>31111-1314</t>
  </si>
  <si>
    <t>DIRECCIÓN GENERAL DE INGRESOS</t>
  </si>
  <si>
    <t>31111-1315</t>
  </si>
  <si>
    <t>DIRECCIÓN GENERAL DE RECURSOS MATERIALES</t>
  </si>
  <si>
    <t>31111-1316</t>
  </si>
  <si>
    <t>DIRECCIÓN GENERAL DE INVERSIÓN PÚBLICA</t>
  </si>
  <si>
    <t>31111-1410</t>
  </si>
  <si>
    <t>CONTRALORÍA MUNICIPAL</t>
  </si>
  <si>
    <t>31111-1510</t>
  </si>
  <si>
    <t>SECRETARÍA DE SEGURIDAD PÚBLICA</t>
  </si>
  <si>
    <t>31111-1512</t>
  </si>
  <si>
    <t>DIRECCION GENERAL DE POLICÍA</t>
  </si>
  <si>
    <t>31111-1513</t>
  </si>
  <si>
    <t>DIRECCION GENERAL DE TRÁNSITO</t>
  </si>
  <si>
    <t>31111-1514</t>
  </si>
  <si>
    <t>DIRECCIÓN GENERAL DE PROTECCIÓN CIVIL</t>
  </si>
  <si>
    <t>31111-1515</t>
  </si>
  <si>
    <t>DIRECCIÓN GENERAL DE OFICIALES CALIFICAD</t>
  </si>
  <si>
    <t>31111-1517</t>
  </si>
  <si>
    <t>DIRECCIÓN GENERAL DE PREVENCIÓN DEL DELI</t>
  </si>
  <si>
    <t>31111-1519</t>
  </si>
  <si>
    <t>DIRECCIÓN DE CTRO DE FORMACIÓN POLICIAL</t>
  </si>
  <si>
    <t>31111-1520</t>
  </si>
  <si>
    <t>DIRECCIÓN GENERAL DEL SISTEMA DE CÓMPUTO</t>
  </si>
  <si>
    <t>31111-1521</t>
  </si>
  <si>
    <t>DIRECCIÓN DE SERVICIOS DE SEGURIDAD PRIV</t>
  </si>
  <si>
    <t>31111-1522</t>
  </si>
  <si>
    <t>SUBSECRETARÍA DE ATENCIÓN A LA COMUNIDAD</t>
  </si>
  <si>
    <t>31111-1610</t>
  </si>
  <si>
    <t>DIRECCIÓN GENERAL DE COMUNICACIÓN SOCIAL</t>
  </si>
  <si>
    <t>31111-1710</t>
  </si>
  <si>
    <t>DIRECCIÓN GENERAL DE DESARROLLO INSTITUC</t>
  </si>
  <si>
    <t>31111-1810</t>
  </si>
  <si>
    <t>DIRECCIÓN GENERAL DE DESARROLLO RURAL</t>
  </si>
  <si>
    <t>31111-1815</t>
  </si>
  <si>
    <t>DIRECCIÓN GRAL DE DESARROLLO SOCIAL Y HU</t>
  </si>
  <si>
    <t>31111-1816</t>
  </si>
  <si>
    <t>DIRECCIÓN DE PROGRAMAS ESTRATÉGICOS</t>
  </si>
  <si>
    <t>31111-1817</t>
  </si>
  <si>
    <t>DIRECCION DE PIPAS MUNICIPALES</t>
  </si>
  <si>
    <t>31111-1910</t>
  </si>
  <si>
    <t>DIRECCION DE DESARROLLO Y PARTICIPACIÓN</t>
  </si>
  <si>
    <t>31111-2010</t>
  </si>
  <si>
    <t>DIRECCIÓN GENERAL DE DESARROLLO URBANO</t>
  </si>
  <si>
    <t>31111-2110</t>
  </si>
  <si>
    <t>DIRECCIÓN GENERAL DE ECONOMÍA</t>
  </si>
  <si>
    <t>31111-2111</t>
  </si>
  <si>
    <t>DIRECCION DE COMERCIO Y CONSUMO</t>
  </si>
  <si>
    <t>31111-2210</t>
  </si>
  <si>
    <t>DIRECCIÓN GENERAL DE EDUCACIÓN</t>
  </si>
  <si>
    <t>31111-2310</t>
  </si>
  <si>
    <t>DIRECCIÓN GENERAL DE GESTIÓN AMBIENTAL</t>
  </si>
  <si>
    <t>31111-2410</t>
  </si>
  <si>
    <t>DIRECCIÓN GENERAL DE MOVILIDAD</t>
  </si>
  <si>
    <t>31111-2510</t>
  </si>
  <si>
    <t>DIRECCIÓN GENERAL DE OBRA PÚBLICA</t>
  </si>
  <si>
    <t>31111-2610</t>
  </si>
  <si>
    <t>DIRECCIÓN GENERAL DE SALUD</t>
  </si>
  <si>
    <t>31111-2615</t>
  </si>
  <si>
    <t>DIRECCIÓN DE ASEO PUBLICO</t>
  </si>
  <si>
    <t>31111-2710</t>
  </si>
  <si>
    <t>PROVISIONES SALARIALES</t>
  </si>
  <si>
    <t>31111-2715</t>
  </si>
  <si>
    <t>PROVISIONES ECONOMICAS</t>
  </si>
  <si>
    <t>31111-2810</t>
  </si>
  <si>
    <t>EGRESO APLICABLE A DIVERSAS DEPENDENCIAS</t>
  </si>
  <si>
    <t>31111-3010</t>
  </si>
  <si>
    <t>DEUDA PÚBLICA MUNICIPAL</t>
  </si>
  <si>
    <t>31111-3110</t>
  </si>
  <si>
    <t>DIRECCIÓN GENERAL DE HOSPITALIDAD Y TURI</t>
  </si>
  <si>
    <t>31111-3210</t>
  </si>
  <si>
    <t>DIRECCIÓN GENERAL DE INNOVACIÓN</t>
  </si>
  <si>
    <t>31111-4010</t>
  </si>
  <si>
    <t>UNIDAD DE TRANSPARENCIA</t>
  </si>
  <si>
    <t>31111-4011</t>
  </si>
  <si>
    <t>JUZGADOS ADMINISTRATIVOS MUNICIPALES</t>
  </si>
  <si>
    <t>31111-4012</t>
  </si>
  <si>
    <t>DEFENSORÍA DE OFICIO EN MATERIA ADMINIST</t>
  </si>
  <si>
    <t>31120-4013</t>
  </si>
  <si>
    <t>INSTITUTO MUNICIPAL DE PLANEACIÓN</t>
  </si>
  <si>
    <t>31120-5010</t>
  </si>
  <si>
    <t>PATRONATO DE BOMBEROS DE LEÓN GUANAJUATO</t>
  </si>
  <si>
    <t>31120-5011</t>
  </si>
  <si>
    <t>COMISIÓN MUNICIPAL DE CULTURA FÍSICA Y D</t>
  </si>
  <si>
    <t>31120-5012</t>
  </si>
  <si>
    <t>SISTEMA PARA EL DESARROLLO INTEGRAL DE L</t>
  </si>
  <si>
    <t>31120-5013</t>
  </si>
  <si>
    <t>PATRONATO EXPLORA</t>
  </si>
  <si>
    <t>31120-5017</t>
  </si>
  <si>
    <t>INSTITUTO MUNICIPAL DE VIVIENDA</t>
  </si>
  <si>
    <t>31120-5018</t>
  </si>
  <si>
    <t>INSTITUTO CULTURAL DE LEÓN</t>
  </si>
  <si>
    <t>31120-5019</t>
  </si>
  <si>
    <t>INSTITUTO MUNICIPAL DE LAS MUJERES</t>
  </si>
  <si>
    <t>31120-5021</t>
  </si>
  <si>
    <t>PATRONATO DEL PARQUE ZOOLÓGICO DE LEÓN</t>
  </si>
  <si>
    <t>31120-5050</t>
  </si>
  <si>
    <t>OFICINA DE CONVENCIONES Y VISITANTES</t>
  </si>
  <si>
    <t>31120-5051</t>
  </si>
  <si>
    <t>FIDEICOMISO DE OBRAS POR COOPERACIÓN</t>
  </si>
  <si>
    <t>31120-5052</t>
  </si>
  <si>
    <t>FIDEICOMISO DE PROMOCIÓN JUVENIL</t>
  </si>
  <si>
    <t>31120-5053</t>
  </si>
  <si>
    <t>PATRONATO DEL PARQUE ECOLÓGICO METROPOLI</t>
  </si>
  <si>
    <t>31120-5054</t>
  </si>
  <si>
    <t>31120-5056</t>
  </si>
  <si>
    <t>FIDEICOMISO MUSEO DE LA CIUDAD DE LEÓN</t>
  </si>
  <si>
    <t>31120-5057</t>
  </si>
  <si>
    <t>SISTEMA INTEGRAL ASEO PUBLICO DE LEÓN GU</t>
  </si>
  <si>
    <t>31120-5058</t>
  </si>
  <si>
    <t>ACADEMIA METROPOLITANA DE SEGURIDAD PÚBL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</si>
</sst>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0" fillId="0" borderId="0" xfId="0" applyProtection="1"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3" fillId="0" borderId="2" xfId="21" applyFont="1" applyBorder="1" applyAlignment="1" applyProtection="1">
      <alignment horizontal="center" vertical="top"/>
      <protection hidden="1"/>
    </xf>
    <xf numFmtId="0" fontId="4" fillId="0" borderId="3" xfId="20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5" fillId="0" borderId="4" xfId="0" applyNumberFormat="1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/>
    </xf>
    <xf numFmtId="4" fontId="5" fillId="0" borderId="0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Protection="1">
      <protection/>
    </xf>
    <xf numFmtId="0" fontId="6" fillId="0" borderId="5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0" xfId="0" applyFont="1" applyFill="1" applyBorder="1" applyProtection="1"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Protection="1">
      <protection/>
    </xf>
    <xf numFmtId="0" fontId="0" fillId="0" borderId="0" xfId="0" applyProtection="1">
      <protection locked="0"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0" xfId="2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19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1133475</xdr:colOff>
      <xdr:row>0</xdr:row>
      <xdr:rowOff>647700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1657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24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106" zoomScaleSheetLayoutView="106" workbookViewId="0" topLeftCell="A1">
      <selection activeCell="E23" sqref="E23"/>
    </sheetView>
  </sheetViews>
  <sheetFormatPr defaultColWidth="10.28125" defaultRowHeight="15"/>
  <cols>
    <col min="1" max="1" width="7.8515625" style="1" customWidth="1"/>
    <col min="2" max="2" width="73.57421875" style="1" bestFit="1" customWidth="1"/>
    <col min="3" max="8" width="15.7109375" style="1" customWidth="1"/>
    <col min="9" max="16384" width="10.28125" style="1" customWidth="1"/>
  </cols>
  <sheetData>
    <row r="1" spans="1:8" ht="50.25" customHeight="1">
      <c r="A1" s="32" t="s">
        <v>0</v>
      </c>
      <c r="B1" s="33"/>
      <c r="C1" s="33"/>
      <c r="D1" s="33"/>
      <c r="E1" s="33"/>
      <c r="F1" s="33"/>
      <c r="G1" s="33"/>
      <c r="H1" s="34"/>
    </row>
    <row r="2" spans="1:8" ht="22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">
      <c r="A3" s="5">
        <v>900001</v>
      </c>
      <c r="B3" s="6" t="s">
        <v>9</v>
      </c>
      <c r="C3" s="7">
        <f aca="true" t="shared" si="0" ref="C3:H3">C4+C6</f>
        <v>4748469096.2300005</v>
      </c>
      <c r="D3" s="7">
        <f t="shared" si="0"/>
        <v>1555757882.740001</v>
      </c>
      <c r="E3" s="7">
        <f t="shared" si="0"/>
        <v>6304226978.969998</v>
      </c>
      <c r="F3" s="7">
        <f t="shared" si="0"/>
        <v>879600933.6699992</v>
      </c>
      <c r="G3" s="7">
        <f t="shared" si="0"/>
        <v>920026644.7199981</v>
      </c>
      <c r="H3" s="8">
        <f t="shared" si="0"/>
        <v>5424626045.299992</v>
      </c>
    </row>
    <row r="4" spans="1:8" ht="15">
      <c r="A4" s="9"/>
      <c r="B4" s="10" t="s">
        <v>10</v>
      </c>
      <c r="C4" s="11">
        <f aca="true" t="shared" si="1" ref="C4:H4">+C5</f>
        <v>4084993922.2700005</v>
      </c>
      <c r="D4" s="11">
        <f t="shared" si="1"/>
        <v>1337129842.030001</v>
      </c>
      <c r="E4" s="11">
        <f t="shared" si="1"/>
        <v>5422123764.299998</v>
      </c>
      <c r="F4" s="11">
        <f t="shared" si="1"/>
        <v>695802713.3499993</v>
      </c>
      <c r="G4" s="11">
        <f t="shared" si="1"/>
        <v>706308194.0499982</v>
      </c>
      <c r="H4" s="12">
        <f t="shared" si="1"/>
        <v>4726321050.949991</v>
      </c>
    </row>
    <row r="5" spans="1:8" ht="15">
      <c r="A5" s="9">
        <v>31111</v>
      </c>
      <c r="B5" s="13" t="s">
        <v>11</v>
      </c>
      <c r="C5" s="14">
        <v>4084993922.2700005</v>
      </c>
      <c r="D5" s="14">
        <v>1337129842.030001</v>
      </c>
      <c r="E5" s="14">
        <v>5422123764.299998</v>
      </c>
      <c r="F5" s="14">
        <v>695802713.3499993</v>
      </c>
      <c r="G5" s="14">
        <v>706308194.0499982</v>
      </c>
      <c r="H5" s="15">
        <v>4726321050.949991</v>
      </c>
    </row>
    <row r="6" spans="1:8" ht="15">
      <c r="A6" s="9"/>
      <c r="B6" s="10" t="s">
        <v>12</v>
      </c>
      <c r="C6" s="11">
        <f aca="true" t="shared" si="2" ref="C6:H6">SUM(C7:C12)</f>
        <v>663475173.9599998</v>
      </c>
      <c r="D6" s="11">
        <f t="shared" si="2"/>
        <v>218628040.71</v>
      </c>
      <c r="E6" s="11">
        <f t="shared" si="2"/>
        <v>882103214.6699998</v>
      </c>
      <c r="F6" s="11">
        <f t="shared" si="2"/>
        <v>183798220.31999996</v>
      </c>
      <c r="G6" s="11">
        <f t="shared" si="2"/>
        <v>213718450.67</v>
      </c>
      <c r="H6" s="12">
        <f t="shared" si="2"/>
        <v>698304994.3500001</v>
      </c>
    </row>
    <row r="7" spans="1:8" ht="15">
      <c r="A7" s="9">
        <v>31120</v>
      </c>
      <c r="B7" s="13" t="s">
        <v>13</v>
      </c>
      <c r="C7" s="14">
        <v>663475173.9599998</v>
      </c>
      <c r="D7" s="14">
        <v>218628040.71</v>
      </c>
      <c r="E7" s="14">
        <v>882103214.6699998</v>
      </c>
      <c r="F7" s="14">
        <v>183798220.31999996</v>
      </c>
      <c r="G7" s="14">
        <v>213718450.67</v>
      </c>
      <c r="H7" s="15">
        <v>698304994.3500001</v>
      </c>
    </row>
    <row r="8" spans="1:8" ht="15">
      <c r="A8" s="9">
        <v>31210</v>
      </c>
      <c r="B8" s="13" t="s">
        <v>14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>
        <v>0</v>
      </c>
    </row>
    <row r="9" spans="1:8" ht="15">
      <c r="A9" s="9">
        <v>31220</v>
      </c>
      <c r="B9" s="13" t="s">
        <v>15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5">
        <v>0</v>
      </c>
    </row>
    <row r="10" spans="1:8" ht="15">
      <c r="A10" s="9">
        <v>32200</v>
      </c>
      <c r="B10" s="13" t="s">
        <v>16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</row>
    <row r="11" spans="1:8" ht="15">
      <c r="A11" s="9">
        <v>32300</v>
      </c>
      <c r="B11" s="13" t="s">
        <v>17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</row>
    <row r="12" spans="1:8" ht="15">
      <c r="A12" s="16">
        <v>32400</v>
      </c>
      <c r="B12" s="17" t="s">
        <v>18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</row>
  </sheetData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="112" zoomScaleSheetLayoutView="112" workbookViewId="0" topLeftCell="B6">
      <selection activeCell="B8" sqref="B8"/>
    </sheetView>
  </sheetViews>
  <sheetFormatPr defaultColWidth="10.28125" defaultRowHeight="15"/>
  <cols>
    <col min="1" max="1" width="7.8515625" style="1" customWidth="1"/>
    <col min="2" max="2" width="78.57421875" style="1" customWidth="1"/>
    <col min="3" max="8" width="15.7109375" style="1" customWidth="1"/>
    <col min="9" max="16384" width="10.28125" style="1" customWidth="1"/>
  </cols>
  <sheetData>
    <row r="1" spans="1:8" ht="51.75" customHeight="1">
      <c r="A1" s="32" t="s">
        <v>19</v>
      </c>
      <c r="B1" s="33"/>
      <c r="C1" s="33"/>
      <c r="D1" s="33"/>
      <c r="E1" s="33"/>
      <c r="F1" s="33"/>
      <c r="G1" s="33"/>
      <c r="H1" s="34"/>
    </row>
    <row r="2" spans="1:8" ht="22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">
      <c r="A3" s="5">
        <v>900001</v>
      </c>
      <c r="B3" s="6" t="s">
        <v>9</v>
      </c>
      <c r="C3" s="7">
        <f aca="true" t="shared" si="0" ref="C3:H3">C4+C9</f>
        <v>0</v>
      </c>
      <c r="D3" s="7">
        <f t="shared" si="0"/>
        <v>0</v>
      </c>
      <c r="E3" s="7">
        <f t="shared" si="0"/>
        <v>0</v>
      </c>
      <c r="F3" s="7">
        <f t="shared" si="0"/>
        <v>0</v>
      </c>
      <c r="G3" s="7">
        <f t="shared" si="0"/>
        <v>0</v>
      </c>
      <c r="H3" s="8">
        <f t="shared" si="0"/>
        <v>0</v>
      </c>
    </row>
    <row r="4" spans="1:8" ht="15">
      <c r="A4" s="20">
        <v>21110</v>
      </c>
      <c r="B4" s="10" t="s">
        <v>20</v>
      </c>
      <c r="C4" s="11">
        <f aca="true" t="shared" si="1" ref="C4:H4">SUM(C5:C8)</f>
        <v>0</v>
      </c>
      <c r="D4" s="11">
        <f t="shared" si="1"/>
        <v>0</v>
      </c>
      <c r="E4" s="11">
        <f t="shared" si="1"/>
        <v>0</v>
      </c>
      <c r="F4" s="11">
        <f t="shared" si="1"/>
        <v>0</v>
      </c>
      <c r="G4" s="11">
        <f t="shared" si="1"/>
        <v>0</v>
      </c>
      <c r="H4" s="12">
        <f t="shared" si="1"/>
        <v>0</v>
      </c>
    </row>
    <row r="5" spans="1:8" ht="15">
      <c r="A5" s="20">
        <v>21111</v>
      </c>
      <c r="B5" s="21" t="s">
        <v>21</v>
      </c>
      <c r="C5" s="14"/>
      <c r="D5" s="14"/>
      <c r="E5" s="14"/>
      <c r="F5" s="14"/>
      <c r="G5" s="14"/>
      <c r="H5" s="15"/>
    </row>
    <row r="6" spans="1:8" ht="15">
      <c r="A6" s="20">
        <v>21112</v>
      </c>
      <c r="B6" s="21" t="s">
        <v>22</v>
      </c>
      <c r="C6" s="14"/>
      <c r="D6" s="14"/>
      <c r="E6" s="14"/>
      <c r="F6" s="14"/>
      <c r="G6" s="14"/>
      <c r="H6" s="15"/>
    </row>
    <row r="7" spans="1:8" ht="15">
      <c r="A7" s="20">
        <v>21113</v>
      </c>
      <c r="B7" s="21" t="s">
        <v>23</v>
      </c>
      <c r="C7" s="14"/>
      <c r="D7" s="14"/>
      <c r="E7" s="14"/>
      <c r="F7" s="14"/>
      <c r="G7" s="14"/>
      <c r="H7" s="15"/>
    </row>
    <row r="8" spans="1:8" ht="15">
      <c r="A8" s="20">
        <v>21114</v>
      </c>
      <c r="B8" s="21" t="s">
        <v>24</v>
      </c>
      <c r="C8" s="14"/>
      <c r="D8" s="14"/>
      <c r="E8" s="14"/>
      <c r="F8" s="14"/>
      <c r="G8" s="14"/>
      <c r="H8" s="15"/>
    </row>
    <row r="9" spans="1:8" ht="15">
      <c r="A9" s="22">
        <v>900002</v>
      </c>
      <c r="B9" s="10" t="s">
        <v>12</v>
      </c>
      <c r="C9" s="11">
        <f aca="true" t="shared" si="2" ref="C9:H9">SUM(C10:C16)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2">
        <f t="shared" si="2"/>
        <v>0</v>
      </c>
    </row>
    <row r="10" spans="1:8" ht="15">
      <c r="A10" s="20">
        <v>21120</v>
      </c>
      <c r="B10" s="21" t="s">
        <v>13</v>
      </c>
      <c r="C10" s="14"/>
      <c r="D10" s="14"/>
      <c r="E10" s="14"/>
      <c r="F10" s="14"/>
      <c r="G10" s="14"/>
      <c r="H10" s="15"/>
    </row>
    <row r="11" spans="1:8" ht="15">
      <c r="A11" s="20">
        <v>21130</v>
      </c>
      <c r="B11" s="21" t="s">
        <v>25</v>
      </c>
      <c r="C11" s="14"/>
      <c r="D11" s="14"/>
      <c r="E11" s="14"/>
      <c r="F11" s="14"/>
      <c r="G11" s="14"/>
      <c r="H11" s="15"/>
    </row>
    <row r="12" spans="1:8" ht="15">
      <c r="A12" s="20">
        <v>21210</v>
      </c>
      <c r="B12" s="21" t="s">
        <v>26</v>
      </c>
      <c r="C12" s="14"/>
      <c r="D12" s="14"/>
      <c r="E12" s="14"/>
      <c r="F12" s="14"/>
      <c r="G12" s="14"/>
      <c r="H12" s="15"/>
    </row>
    <row r="13" spans="1:8" ht="15">
      <c r="A13" s="20">
        <v>21220</v>
      </c>
      <c r="B13" s="21" t="s">
        <v>27</v>
      </c>
      <c r="C13" s="14"/>
      <c r="D13" s="14"/>
      <c r="E13" s="14"/>
      <c r="F13" s="14"/>
      <c r="G13" s="14"/>
      <c r="H13" s="15"/>
    </row>
    <row r="14" spans="1:8" ht="15">
      <c r="A14" s="20">
        <v>22200</v>
      </c>
      <c r="B14" s="21" t="s">
        <v>28</v>
      </c>
      <c r="C14" s="14"/>
      <c r="D14" s="14"/>
      <c r="E14" s="14"/>
      <c r="F14" s="14"/>
      <c r="G14" s="14"/>
      <c r="H14" s="15"/>
    </row>
    <row r="15" spans="1:8" ht="15">
      <c r="A15" s="23">
        <v>22300</v>
      </c>
      <c r="B15" s="24" t="s">
        <v>29</v>
      </c>
      <c r="C15" s="14"/>
      <c r="D15" s="14"/>
      <c r="E15" s="14"/>
      <c r="F15" s="14"/>
      <c r="G15" s="14"/>
      <c r="H15" s="15"/>
    </row>
    <row r="16" spans="1:8" ht="15">
      <c r="A16" s="25">
        <v>22400</v>
      </c>
      <c r="B16" s="26" t="s">
        <v>18</v>
      </c>
      <c r="C16" s="18"/>
      <c r="D16" s="18"/>
      <c r="E16" s="18"/>
      <c r="F16" s="18"/>
      <c r="G16" s="18"/>
      <c r="H16" s="19"/>
    </row>
  </sheetData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view="pageBreakPreview" zoomScale="112" zoomScaleSheetLayoutView="112" workbookViewId="0" topLeftCell="B68">
      <selection activeCell="G66" sqref="G66"/>
    </sheetView>
  </sheetViews>
  <sheetFormatPr defaultColWidth="10.28125" defaultRowHeight="15"/>
  <cols>
    <col min="1" max="1" width="12.421875" style="27" customWidth="1"/>
    <col min="2" max="2" width="62.421875" style="27" customWidth="1"/>
    <col min="3" max="8" width="15.7109375" style="27" customWidth="1"/>
    <col min="9" max="16384" width="10.28125" style="27" customWidth="1"/>
  </cols>
  <sheetData>
    <row r="1" spans="1:8" ht="50.1" customHeight="1">
      <c r="A1" s="32" t="s">
        <v>0</v>
      </c>
      <c r="B1" s="33"/>
      <c r="C1" s="33"/>
      <c r="D1" s="33"/>
      <c r="E1" s="33"/>
      <c r="F1" s="33"/>
      <c r="G1" s="33"/>
      <c r="H1" s="34"/>
    </row>
    <row r="2" spans="1:8" ht="24.95" customHeight="1">
      <c r="A2" s="2" t="s">
        <v>30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">
      <c r="A3" s="28">
        <v>900001</v>
      </c>
      <c r="B3" s="29" t="s">
        <v>9</v>
      </c>
      <c r="C3" s="30">
        <f aca="true" t="shared" si="0" ref="C3:H3">SUM(C4:C80)</f>
        <v>4748469096.229999</v>
      </c>
      <c r="D3" s="30">
        <f t="shared" si="0"/>
        <v>1555757882.7400002</v>
      </c>
      <c r="E3" s="30">
        <f t="shared" si="0"/>
        <v>6304226978.969998</v>
      </c>
      <c r="F3" s="30">
        <f t="shared" si="0"/>
        <v>879600933.6699997</v>
      </c>
      <c r="G3" s="30">
        <f t="shared" si="0"/>
        <v>920026644.7199997</v>
      </c>
      <c r="H3" s="30">
        <f t="shared" si="0"/>
        <v>5424626045.299999</v>
      </c>
    </row>
    <row r="4" spans="1:8" ht="15">
      <c r="A4" s="27" t="s">
        <v>31</v>
      </c>
      <c r="B4" s="27" t="s">
        <v>32</v>
      </c>
      <c r="C4" s="31">
        <v>2418972.12</v>
      </c>
      <c r="D4" s="31">
        <v>0</v>
      </c>
      <c r="E4" s="31">
        <v>2418972.12</v>
      </c>
      <c r="F4" s="31">
        <v>561828.3299999998</v>
      </c>
      <c r="G4" s="31">
        <v>561828.3299999998</v>
      </c>
      <c r="H4" s="31">
        <v>1857143.7899999998</v>
      </c>
    </row>
    <row r="5" spans="1:8" ht="15">
      <c r="A5" s="27" t="s">
        <v>33</v>
      </c>
      <c r="B5" s="27" t="s">
        <v>34</v>
      </c>
      <c r="C5" s="31">
        <v>3408846.54</v>
      </c>
      <c r="D5" s="31">
        <v>0</v>
      </c>
      <c r="E5" s="31">
        <v>3408846.54</v>
      </c>
      <c r="F5" s="31">
        <v>738635.06</v>
      </c>
      <c r="G5" s="31">
        <v>740739.06</v>
      </c>
      <c r="H5" s="31">
        <v>2670211.4800000004</v>
      </c>
    </row>
    <row r="6" spans="1:8" ht="15">
      <c r="A6" s="27" t="s">
        <v>35</v>
      </c>
      <c r="B6" s="27" t="s">
        <v>36</v>
      </c>
      <c r="C6" s="31">
        <v>18368887.3</v>
      </c>
      <c r="D6" s="31">
        <v>95127</v>
      </c>
      <c r="E6" s="31">
        <v>18464014.3</v>
      </c>
      <c r="F6" s="31">
        <v>3995817.8199999994</v>
      </c>
      <c r="G6" s="31">
        <v>3997921.8199999994</v>
      </c>
      <c r="H6" s="31">
        <v>14468196.48</v>
      </c>
    </row>
    <row r="7" spans="1:8" ht="15">
      <c r="A7" s="27" t="s">
        <v>37</v>
      </c>
      <c r="B7" s="27" t="s">
        <v>38</v>
      </c>
      <c r="C7" s="31">
        <v>2123820</v>
      </c>
      <c r="D7" s="31">
        <v>0</v>
      </c>
      <c r="E7" s="31">
        <v>2123820</v>
      </c>
      <c r="F7" s="31">
        <v>508200</v>
      </c>
      <c r="G7" s="31">
        <v>508200</v>
      </c>
      <c r="H7" s="31">
        <v>1615620</v>
      </c>
    </row>
    <row r="8" spans="1:8" ht="15">
      <c r="A8" s="27" t="s">
        <v>39</v>
      </c>
      <c r="B8" s="27" t="s">
        <v>40</v>
      </c>
      <c r="C8" s="31">
        <v>11518607.160000004</v>
      </c>
      <c r="D8" s="31">
        <v>35009.999999999556</v>
      </c>
      <c r="E8" s="31">
        <v>11553617.160000002</v>
      </c>
      <c r="F8" s="31">
        <v>1821081.66</v>
      </c>
      <c r="G8" s="31">
        <v>1753674.8299999998</v>
      </c>
      <c r="H8" s="31">
        <v>9732535.500000004</v>
      </c>
    </row>
    <row r="9" spans="1:8" ht="15">
      <c r="A9" s="27" t="s">
        <v>41</v>
      </c>
      <c r="B9" s="27" t="s">
        <v>42</v>
      </c>
      <c r="C9" s="31">
        <v>9330876.930000002</v>
      </c>
      <c r="D9" s="31">
        <v>10.000000000204091</v>
      </c>
      <c r="E9" s="31">
        <v>9330886.930000002</v>
      </c>
      <c r="F9" s="31">
        <v>1193787.5699999998</v>
      </c>
      <c r="G9" s="31">
        <v>1164157.96</v>
      </c>
      <c r="H9" s="31">
        <v>8137099.360000002</v>
      </c>
    </row>
    <row r="10" spans="1:8" ht="15">
      <c r="A10" s="27" t="s">
        <v>43</v>
      </c>
      <c r="B10" s="27" t="s">
        <v>44</v>
      </c>
      <c r="C10" s="31">
        <v>144147.16</v>
      </c>
      <c r="D10" s="31">
        <v>10</v>
      </c>
      <c r="E10" s="31">
        <v>144157.16</v>
      </c>
      <c r="F10" s="31">
        <v>4897.97</v>
      </c>
      <c r="G10" s="31">
        <v>4897.97</v>
      </c>
      <c r="H10" s="31">
        <v>139259.19</v>
      </c>
    </row>
    <row r="11" spans="1:8" ht="15">
      <c r="A11" s="27" t="s">
        <v>45</v>
      </c>
      <c r="B11" s="27" t="s">
        <v>46</v>
      </c>
      <c r="C11" s="31">
        <v>24959481.520000003</v>
      </c>
      <c r="D11" s="31">
        <v>453711.0199999998</v>
      </c>
      <c r="E11" s="31">
        <v>25413192.540000003</v>
      </c>
      <c r="F11" s="31">
        <v>3489907.2299999995</v>
      </c>
      <c r="G11" s="31">
        <v>3764513.5599999996</v>
      </c>
      <c r="H11" s="31">
        <v>21923285.31</v>
      </c>
    </row>
    <row r="12" spans="1:8" ht="15">
      <c r="A12" s="27" t="s">
        <v>47</v>
      </c>
      <c r="B12" s="27" t="s">
        <v>48</v>
      </c>
      <c r="C12" s="31">
        <v>291393.48</v>
      </c>
      <c r="D12" s="31">
        <v>0</v>
      </c>
      <c r="E12" s="31">
        <v>291393.48</v>
      </c>
      <c r="F12" s="31">
        <v>4962.860000000001</v>
      </c>
      <c r="G12" s="31">
        <v>5212.860000000001</v>
      </c>
      <c r="H12" s="31">
        <v>286430.62</v>
      </c>
    </row>
    <row r="13" spans="1:8" ht="15">
      <c r="A13" s="27" t="s">
        <v>49</v>
      </c>
      <c r="B13" s="27" t="s">
        <v>50</v>
      </c>
      <c r="C13" s="31">
        <v>11549029.12</v>
      </c>
      <c r="D13" s="31">
        <v>6080542.16</v>
      </c>
      <c r="E13" s="31">
        <v>17629571.279999997</v>
      </c>
      <c r="F13" s="31">
        <v>1700021.7899999996</v>
      </c>
      <c r="G13" s="31">
        <v>1680143.1299999997</v>
      </c>
      <c r="H13" s="31">
        <v>15929549.49</v>
      </c>
    </row>
    <row r="14" spans="1:8" ht="15">
      <c r="A14" s="27" t="s">
        <v>51</v>
      </c>
      <c r="B14" s="27" t="s">
        <v>52</v>
      </c>
      <c r="C14" s="31">
        <v>13388331.369999995</v>
      </c>
      <c r="D14" s="31">
        <v>100942.80000000024</v>
      </c>
      <c r="E14" s="31">
        <v>13489274.169999992</v>
      </c>
      <c r="F14" s="31">
        <v>2504334.1599999997</v>
      </c>
      <c r="G14" s="31">
        <v>2415614.59</v>
      </c>
      <c r="H14" s="31">
        <v>10984940.01</v>
      </c>
    </row>
    <row r="15" spans="1:8" ht="15">
      <c r="A15" s="27" t="s">
        <v>53</v>
      </c>
      <c r="B15" s="27" t="s">
        <v>54</v>
      </c>
      <c r="C15" s="31">
        <v>5593866.84</v>
      </c>
      <c r="D15" s="31">
        <v>-2.1827872842550278E-11</v>
      </c>
      <c r="E15" s="31">
        <v>5593866.839999999</v>
      </c>
      <c r="F15" s="31">
        <v>1136451.4</v>
      </c>
      <c r="G15" s="31">
        <v>1101460.12</v>
      </c>
      <c r="H15" s="31">
        <v>4457415.44</v>
      </c>
    </row>
    <row r="16" spans="1:8" ht="15">
      <c r="A16" s="27" t="s">
        <v>55</v>
      </c>
      <c r="B16" s="27" t="s">
        <v>56</v>
      </c>
      <c r="C16" s="31">
        <v>5691308.96</v>
      </c>
      <c r="D16" s="31">
        <v>43400.19999999985</v>
      </c>
      <c r="E16" s="31">
        <v>5734709.16</v>
      </c>
      <c r="F16" s="31">
        <v>1059961.2</v>
      </c>
      <c r="G16" s="31">
        <v>1061651.56</v>
      </c>
      <c r="H16" s="31">
        <v>4674747.96</v>
      </c>
    </row>
    <row r="17" spans="1:8" ht="15">
      <c r="A17" s="27" t="s">
        <v>57</v>
      </c>
      <c r="B17" s="27" t="s">
        <v>58</v>
      </c>
      <c r="C17" s="31">
        <v>18707250.640000004</v>
      </c>
      <c r="D17" s="31">
        <v>25231.980000000072</v>
      </c>
      <c r="E17" s="31">
        <v>18732482.620000005</v>
      </c>
      <c r="F17" s="31">
        <v>2680202.4500000007</v>
      </c>
      <c r="G17" s="31">
        <v>2483641.9699999997</v>
      </c>
      <c r="H17" s="31">
        <v>16052280.170000002</v>
      </c>
    </row>
    <row r="18" spans="1:8" ht="15">
      <c r="A18" s="27" t="s">
        <v>59</v>
      </c>
      <c r="B18" s="27" t="s">
        <v>60</v>
      </c>
      <c r="C18" s="31">
        <v>17090768.689999998</v>
      </c>
      <c r="D18" s="31">
        <v>105580.19000000037</v>
      </c>
      <c r="E18" s="31">
        <v>17196348.88</v>
      </c>
      <c r="F18" s="31">
        <v>2854861.36</v>
      </c>
      <c r="G18" s="31">
        <v>2784051.059999999</v>
      </c>
      <c r="H18" s="31">
        <v>14341487.520000001</v>
      </c>
    </row>
    <row r="19" spans="1:8" ht="15">
      <c r="A19" s="27" t="s">
        <v>61</v>
      </c>
      <c r="B19" s="27" t="s">
        <v>62</v>
      </c>
      <c r="C19" s="31">
        <v>5833564.46</v>
      </c>
      <c r="D19" s="31">
        <v>23196.559999999674</v>
      </c>
      <c r="E19" s="31">
        <v>5856761.019999999</v>
      </c>
      <c r="F19" s="31">
        <v>1036882.7699999998</v>
      </c>
      <c r="G19" s="31">
        <v>1040809.7099999996</v>
      </c>
      <c r="H19" s="31">
        <v>4819878.249999997</v>
      </c>
    </row>
    <row r="20" spans="1:8" ht="15">
      <c r="A20" s="27" t="s">
        <v>63</v>
      </c>
      <c r="B20" s="27" t="s">
        <v>64</v>
      </c>
      <c r="C20" s="31">
        <v>7040515.720000001</v>
      </c>
      <c r="D20" s="31">
        <v>1155358.6600000001</v>
      </c>
      <c r="E20" s="31">
        <v>8195874.38</v>
      </c>
      <c r="F20" s="31">
        <v>1293496.78</v>
      </c>
      <c r="G20" s="31">
        <v>1207921.4900000002</v>
      </c>
      <c r="H20" s="31">
        <v>6902377.600000002</v>
      </c>
    </row>
    <row r="21" spans="1:8" ht="15">
      <c r="A21" s="27" t="s">
        <v>65</v>
      </c>
      <c r="B21" s="27" t="s">
        <v>66</v>
      </c>
      <c r="C21" s="31">
        <v>1722504.2400000005</v>
      </c>
      <c r="D21" s="31">
        <v>-1.4551915228366852E-11</v>
      </c>
      <c r="E21" s="31">
        <v>1722504.2400000002</v>
      </c>
      <c r="F21" s="31">
        <v>292122.4000000001</v>
      </c>
      <c r="G21" s="31">
        <v>332701.45</v>
      </c>
      <c r="H21" s="31">
        <v>1430381.8400000003</v>
      </c>
    </row>
    <row r="22" spans="1:8" ht="15">
      <c r="A22" s="27" t="s">
        <v>67</v>
      </c>
      <c r="B22" s="27" t="s">
        <v>68</v>
      </c>
      <c r="C22" s="31">
        <v>11684258.11</v>
      </c>
      <c r="D22" s="31">
        <v>285754.31000000023</v>
      </c>
      <c r="E22" s="31">
        <v>11970012.420000002</v>
      </c>
      <c r="F22" s="31">
        <v>1196360.18</v>
      </c>
      <c r="G22" s="31">
        <v>1163458.5900000005</v>
      </c>
      <c r="H22" s="31">
        <v>10773652.239999998</v>
      </c>
    </row>
    <row r="23" spans="1:8" ht="15">
      <c r="A23" s="27" t="s">
        <v>69</v>
      </c>
      <c r="B23" s="27" t="s">
        <v>70</v>
      </c>
      <c r="C23" s="31">
        <v>14945180.150000002</v>
      </c>
      <c r="D23" s="31">
        <v>1204563.3699999996</v>
      </c>
      <c r="E23" s="31">
        <v>16149743.52</v>
      </c>
      <c r="F23" s="31">
        <v>2344551.9299999992</v>
      </c>
      <c r="G23" s="31">
        <v>2371456.3699999987</v>
      </c>
      <c r="H23" s="31">
        <v>13805191.589999996</v>
      </c>
    </row>
    <row r="24" spans="1:8" ht="15">
      <c r="A24" s="27" t="s">
        <v>71</v>
      </c>
      <c r="B24" s="27" t="s">
        <v>72</v>
      </c>
      <c r="C24" s="31">
        <v>20776191.169999998</v>
      </c>
      <c r="D24" s="31">
        <v>2172115.52</v>
      </c>
      <c r="E24" s="31">
        <v>22948306.69</v>
      </c>
      <c r="F24" s="31">
        <v>2429600.170000002</v>
      </c>
      <c r="G24" s="31">
        <v>2418774.2900000014</v>
      </c>
      <c r="H24" s="31">
        <v>20518706.519999992</v>
      </c>
    </row>
    <row r="25" spans="1:8" ht="15">
      <c r="A25" s="27" t="s">
        <v>73</v>
      </c>
      <c r="B25" s="27" t="s">
        <v>74</v>
      </c>
      <c r="C25" s="31">
        <v>100423513.96</v>
      </c>
      <c r="D25" s="31">
        <v>1638043.8400000012</v>
      </c>
      <c r="E25" s="31">
        <v>102061557.80000001</v>
      </c>
      <c r="F25" s="31">
        <v>16387537.129999995</v>
      </c>
      <c r="G25" s="31">
        <v>16562825.02</v>
      </c>
      <c r="H25" s="31">
        <v>85674020.67000002</v>
      </c>
    </row>
    <row r="26" spans="1:8" ht="15">
      <c r="A26" s="27" t="s">
        <v>75</v>
      </c>
      <c r="B26" s="27" t="s">
        <v>76</v>
      </c>
      <c r="C26" s="31">
        <v>52937216.88999999</v>
      </c>
      <c r="D26" s="31">
        <v>4229029.530000001</v>
      </c>
      <c r="E26" s="31">
        <v>57166246.42000001</v>
      </c>
      <c r="F26" s="31">
        <v>9490533.070000004</v>
      </c>
      <c r="G26" s="31">
        <v>9439002.100000005</v>
      </c>
      <c r="H26" s="31">
        <v>47675713.34999999</v>
      </c>
    </row>
    <row r="27" spans="1:8" ht="15">
      <c r="A27" s="27" t="s">
        <v>77</v>
      </c>
      <c r="B27" s="27" t="s">
        <v>78</v>
      </c>
      <c r="C27" s="31">
        <v>8027760.959999999</v>
      </c>
      <c r="D27" s="31">
        <v>10763.779999999817</v>
      </c>
      <c r="E27" s="31">
        <v>8038524.739999999</v>
      </c>
      <c r="F27" s="31">
        <v>1460521</v>
      </c>
      <c r="G27" s="31">
        <v>1449914.77</v>
      </c>
      <c r="H27" s="31">
        <v>6578003.739999999</v>
      </c>
    </row>
    <row r="28" spans="1:8" ht="15">
      <c r="A28" s="27" t="s">
        <v>79</v>
      </c>
      <c r="B28" s="27" t="s">
        <v>80</v>
      </c>
      <c r="C28" s="31">
        <v>36038013.45</v>
      </c>
      <c r="D28" s="31">
        <v>518652.8700000004</v>
      </c>
      <c r="E28" s="31">
        <v>36556666.32000001</v>
      </c>
      <c r="F28" s="31">
        <v>6133366.880000002</v>
      </c>
      <c r="G28" s="31">
        <v>5910898.780000001</v>
      </c>
      <c r="H28" s="31">
        <v>30423299.439999986</v>
      </c>
    </row>
    <row r="29" spans="1:8" ht="15">
      <c r="A29" s="27" t="s">
        <v>81</v>
      </c>
      <c r="B29" s="27" t="s">
        <v>82</v>
      </c>
      <c r="C29" s="31">
        <v>17811956.22</v>
      </c>
      <c r="D29" s="31">
        <v>88451882.18</v>
      </c>
      <c r="E29" s="31">
        <v>106263838.4</v>
      </c>
      <c r="F29" s="31">
        <v>7915339.27</v>
      </c>
      <c r="G29" s="31">
        <v>7873986.68</v>
      </c>
      <c r="H29" s="31">
        <v>98348499.13</v>
      </c>
    </row>
    <row r="30" spans="1:8" ht="15">
      <c r="A30" s="27" t="s">
        <v>83</v>
      </c>
      <c r="B30" s="27" t="s">
        <v>84</v>
      </c>
      <c r="C30" s="31">
        <v>804316339.4899998</v>
      </c>
      <c r="D30" s="31">
        <v>12524935.680000005</v>
      </c>
      <c r="E30" s="31">
        <v>816841275.1699998</v>
      </c>
      <c r="F30" s="31">
        <v>144937919.24999997</v>
      </c>
      <c r="G30" s="31">
        <v>145105940.62</v>
      </c>
      <c r="H30" s="31">
        <v>671903355.9200002</v>
      </c>
    </row>
    <row r="31" spans="1:8" ht="15">
      <c r="A31" s="27" t="s">
        <v>85</v>
      </c>
      <c r="B31" s="27" t="s">
        <v>86</v>
      </c>
      <c r="C31" s="31">
        <v>292749929.28999996</v>
      </c>
      <c r="D31" s="31">
        <v>18319244.41</v>
      </c>
      <c r="E31" s="31">
        <v>311069173.6999999</v>
      </c>
      <c r="F31" s="31">
        <v>50012492.20999999</v>
      </c>
      <c r="G31" s="31">
        <v>52394120.499999985</v>
      </c>
      <c r="H31" s="31">
        <v>261056681.48999998</v>
      </c>
    </row>
    <row r="32" spans="1:8" ht="15">
      <c r="A32" s="27" t="s">
        <v>87</v>
      </c>
      <c r="B32" s="27" t="s">
        <v>88</v>
      </c>
      <c r="C32" s="31">
        <v>43011070.76</v>
      </c>
      <c r="D32" s="31">
        <v>6278806.230000002</v>
      </c>
      <c r="E32" s="31">
        <v>49289876.99000001</v>
      </c>
      <c r="F32" s="31">
        <v>5595649.260000002</v>
      </c>
      <c r="G32" s="31">
        <v>5523638.050000003</v>
      </c>
      <c r="H32" s="31">
        <v>43694227.73</v>
      </c>
    </row>
    <row r="33" spans="1:8" ht="15">
      <c r="A33" s="27" t="s">
        <v>89</v>
      </c>
      <c r="B33" s="27" t="s">
        <v>90</v>
      </c>
      <c r="C33" s="31">
        <v>49071504.129999995</v>
      </c>
      <c r="D33" s="31">
        <v>3177771.79</v>
      </c>
      <c r="E33" s="31">
        <v>52249275.91999999</v>
      </c>
      <c r="F33" s="31">
        <v>9685339.519999998</v>
      </c>
      <c r="G33" s="31">
        <v>9707220.559999999</v>
      </c>
      <c r="H33" s="31">
        <v>42563936.4</v>
      </c>
    </row>
    <row r="34" spans="1:8" ht="15">
      <c r="A34" s="27" t="s">
        <v>91</v>
      </c>
      <c r="B34" s="27" t="s">
        <v>92</v>
      </c>
      <c r="C34" s="31">
        <v>26451156.84</v>
      </c>
      <c r="D34" s="31">
        <v>4207890</v>
      </c>
      <c r="E34" s="31">
        <v>30659046.84</v>
      </c>
      <c r="F34" s="31">
        <v>3768867.7699999996</v>
      </c>
      <c r="G34" s="31">
        <v>3618049.5299999993</v>
      </c>
      <c r="H34" s="31">
        <v>26890179.070000008</v>
      </c>
    </row>
    <row r="35" spans="1:8" ht="15">
      <c r="A35" s="27" t="s">
        <v>93</v>
      </c>
      <c r="B35" s="27" t="s">
        <v>94</v>
      </c>
      <c r="C35" s="31">
        <v>15336877.800000003</v>
      </c>
      <c r="D35" s="31">
        <v>-3.7834979593753815E-10</v>
      </c>
      <c r="E35" s="31">
        <v>15336877.8</v>
      </c>
      <c r="F35" s="31">
        <v>2675870.47</v>
      </c>
      <c r="G35" s="31">
        <v>2614147.2599999993</v>
      </c>
      <c r="H35" s="31">
        <v>12661007.33</v>
      </c>
    </row>
    <row r="36" spans="1:8" ht="15">
      <c r="A36" s="27" t="s">
        <v>95</v>
      </c>
      <c r="B36" s="27" t="s">
        <v>96</v>
      </c>
      <c r="C36" s="31">
        <v>74476087.53</v>
      </c>
      <c r="D36" s="31">
        <v>23082397.339999996</v>
      </c>
      <c r="E36" s="31">
        <v>97558484.87</v>
      </c>
      <c r="F36" s="31">
        <v>7791238.569999999</v>
      </c>
      <c r="G36" s="31">
        <v>7709256.420000002</v>
      </c>
      <c r="H36" s="31">
        <v>89767246.30000001</v>
      </c>
    </row>
    <row r="37" spans="1:8" ht="15">
      <c r="A37" s="27" t="s">
        <v>97</v>
      </c>
      <c r="B37" s="27" t="s">
        <v>98</v>
      </c>
      <c r="C37" s="31">
        <v>4779296.369999999</v>
      </c>
      <c r="D37" s="31">
        <v>3.5288394428789616E-10</v>
      </c>
      <c r="E37" s="31">
        <v>4779296.369999999</v>
      </c>
      <c r="F37" s="31">
        <v>930772.83</v>
      </c>
      <c r="G37" s="31">
        <v>811544.7699999998</v>
      </c>
      <c r="H37" s="31">
        <v>3848523.540000001</v>
      </c>
    </row>
    <row r="38" spans="1:8" ht="15">
      <c r="A38" s="27" t="s">
        <v>99</v>
      </c>
      <c r="B38" s="27" t="s">
        <v>100</v>
      </c>
      <c r="C38" s="31">
        <v>34655818.13999999</v>
      </c>
      <c r="D38" s="31">
        <v>1.7171259969472885E-09</v>
      </c>
      <c r="E38" s="31">
        <v>34655818.14</v>
      </c>
      <c r="F38" s="31">
        <v>4747891.16</v>
      </c>
      <c r="G38" s="31">
        <v>4453113.25</v>
      </c>
      <c r="H38" s="31">
        <v>29907926.980000004</v>
      </c>
    </row>
    <row r="39" spans="1:8" ht="15">
      <c r="A39" s="27" t="s">
        <v>101</v>
      </c>
      <c r="B39" s="27" t="s">
        <v>102</v>
      </c>
      <c r="C39" s="31">
        <v>78046545.20999998</v>
      </c>
      <c r="D39" s="31">
        <v>10490.439999999879</v>
      </c>
      <c r="E39" s="31">
        <v>78057035.64999998</v>
      </c>
      <c r="F39" s="31">
        <v>2536187.429999999</v>
      </c>
      <c r="G39" s="31">
        <v>2392615.909999999</v>
      </c>
      <c r="H39" s="31">
        <v>75520848.21999998</v>
      </c>
    </row>
    <row r="40" spans="1:8" ht="15">
      <c r="A40" s="27" t="s">
        <v>103</v>
      </c>
      <c r="B40" s="27" t="s">
        <v>104</v>
      </c>
      <c r="C40" s="31">
        <v>93165039.97000001</v>
      </c>
      <c r="D40" s="31">
        <v>19979032.22</v>
      </c>
      <c r="E40" s="31">
        <v>113144072.19</v>
      </c>
      <c r="F40" s="31">
        <v>17361030.830000006</v>
      </c>
      <c r="G40" s="31">
        <v>19189994.270000003</v>
      </c>
      <c r="H40" s="31">
        <v>95783041.35999997</v>
      </c>
    </row>
    <row r="41" spans="1:8" ht="15">
      <c r="A41" s="27" t="s">
        <v>105</v>
      </c>
      <c r="B41" s="27" t="s">
        <v>106</v>
      </c>
      <c r="C41" s="31">
        <v>44349901.77999999</v>
      </c>
      <c r="D41" s="31">
        <v>72816826.44</v>
      </c>
      <c r="E41" s="31">
        <v>117166728.21999997</v>
      </c>
      <c r="F41" s="31">
        <v>9734518.440000001</v>
      </c>
      <c r="G41" s="31">
        <v>9663009.47</v>
      </c>
      <c r="H41" s="31">
        <v>107432209.78</v>
      </c>
    </row>
    <row r="42" spans="1:8" ht="15">
      <c r="A42" s="27" t="s">
        <v>107</v>
      </c>
      <c r="B42" s="27" t="s">
        <v>108</v>
      </c>
      <c r="C42" s="31">
        <v>6520060.280000001</v>
      </c>
      <c r="D42" s="31">
        <v>140585.31999999986</v>
      </c>
      <c r="E42" s="31">
        <v>6660645.600000001</v>
      </c>
      <c r="F42" s="31">
        <v>1305672.8199999996</v>
      </c>
      <c r="G42" s="31">
        <v>1180529.0199999993</v>
      </c>
      <c r="H42" s="31">
        <v>5354972.779999999</v>
      </c>
    </row>
    <row r="43" spans="1:8" ht="15">
      <c r="A43" s="27" t="s">
        <v>109</v>
      </c>
      <c r="B43" s="27" t="s">
        <v>110</v>
      </c>
      <c r="C43" s="31">
        <v>153290175.17000002</v>
      </c>
      <c r="D43" s="31">
        <v>260376558.01999998</v>
      </c>
      <c r="E43" s="31">
        <v>413666733.1899999</v>
      </c>
      <c r="F43" s="31">
        <v>51744637.98999999</v>
      </c>
      <c r="G43" s="31">
        <v>53109424.14999999</v>
      </c>
      <c r="H43" s="31">
        <v>361922095.1999998</v>
      </c>
    </row>
    <row r="44" spans="1:8" ht="15">
      <c r="A44" s="27" t="s">
        <v>111</v>
      </c>
      <c r="B44" s="27" t="s">
        <v>112</v>
      </c>
      <c r="C44" s="31">
        <v>2886808.03</v>
      </c>
      <c r="D44" s="31">
        <v>31982.36</v>
      </c>
      <c r="E44" s="31">
        <v>2918790.3899999997</v>
      </c>
      <c r="F44" s="31">
        <v>712814.5800000001</v>
      </c>
      <c r="G44" s="31">
        <v>712814.5800000001</v>
      </c>
      <c r="H44" s="31">
        <v>2205975.81</v>
      </c>
    </row>
    <row r="45" spans="1:8" ht="15">
      <c r="A45" s="27" t="s">
        <v>113</v>
      </c>
      <c r="B45" s="27" t="s">
        <v>114</v>
      </c>
      <c r="C45" s="31">
        <v>81569542.88000001</v>
      </c>
      <c r="D45" s="31">
        <v>38752428.25</v>
      </c>
      <c r="E45" s="31">
        <v>120321971.13000001</v>
      </c>
      <c r="F45" s="31">
        <v>15820918.14</v>
      </c>
      <c r="G45" s="31">
        <v>15086901.730000004</v>
      </c>
      <c r="H45" s="31">
        <v>104501052.99000001</v>
      </c>
    </row>
    <row r="46" spans="1:8" ht="15">
      <c r="A46" s="27" t="s">
        <v>115</v>
      </c>
      <c r="B46" s="27" t="s">
        <v>116</v>
      </c>
      <c r="C46" s="31">
        <v>57714097.90999998</v>
      </c>
      <c r="D46" s="31">
        <v>9856859.47</v>
      </c>
      <c r="E46" s="31">
        <v>67570957.37999998</v>
      </c>
      <c r="F46" s="31">
        <v>9907849.930000003</v>
      </c>
      <c r="G46" s="31">
        <v>10211883.530000003</v>
      </c>
      <c r="H46" s="31">
        <v>57663107.44999998</v>
      </c>
    </row>
    <row r="47" spans="1:8" ht="15">
      <c r="A47" s="27" t="s">
        <v>117</v>
      </c>
      <c r="B47" s="27" t="s">
        <v>118</v>
      </c>
      <c r="C47" s="31">
        <v>83397019.97</v>
      </c>
      <c r="D47" s="31">
        <v>39190657.85</v>
      </c>
      <c r="E47" s="31">
        <v>122587677.82</v>
      </c>
      <c r="F47" s="31">
        <v>5005960.140000001</v>
      </c>
      <c r="G47" s="31">
        <v>4939128.229999999</v>
      </c>
      <c r="H47" s="31">
        <v>117581717.67999999</v>
      </c>
    </row>
    <row r="48" spans="1:8" ht="15">
      <c r="A48" s="27" t="s">
        <v>119</v>
      </c>
      <c r="B48" s="27" t="s">
        <v>120</v>
      </c>
      <c r="C48" s="31">
        <v>30802085.36</v>
      </c>
      <c r="D48" s="31">
        <v>-2208706.690000001</v>
      </c>
      <c r="E48" s="31">
        <v>28593378.669999998</v>
      </c>
      <c r="F48" s="31">
        <v>4709293.989999999</v>
      </c>
      <c r="G48" s="31">
        <v>4599592.2299999995</v>
      </c>
      <c r="H48" s="31">
        <v>23884084.68</v>
      </c>
    </row>
    <row r="49" spans="1:8" ht="15">
      <c r="A49" s="27" t="s">
        <v>121</v>
      </c>
      <c r="B49" s="27" t="s">
        <v>122</v>
      </c>
      <c r="C49" s="31">
        <v>66614177.150000006</v>
      </c>
      <c r="D49" s="31">
        <v>41521597.33</v>
      </c>
      <c r="E49" s="31">
        <v>108135774.48</v>
      </c>
      <c r="F49" s="31">
        <v>9217810.08</v>
      </c>
      <c r="G49" s="31">
        <v>9448743.309999999</v>
      </c>
      <c r="H49" s="31">
        <v>98917964.4</v>
      </c>
    </row>
    <row r="50" spans="1:8" ht="15">
      <c r="A50" s="27" t="s">
        <v>123</v>
      </c>
      <c r="B50" s="27" t="s">
        <v>124</v>
      </c>
      <c r="C50" s="31">
        <v>126054099.84</v>
      </c>
      <c r="D50" s="31">
        <v>22650473.08</v>
      </c>
      <c r="E50" s="31">
        <v>148704572.92000002</v>
      </c>
      <c r="F50" s="31">
        <v>22652333.389999997</v>
      </c>
      <c r="G50" s="31">
        <v>26301122.959999997</v>
      </c>
      <c r="H50" s="31">
        <v>126052239.53000003</v>
      </c>
    </row>
    <row r="51" spans="1:8" ht="15">
      <c r="A51" s="27" t="s">
        <v>125</v>
      </c>
      <c r="B51" s="27" t="s">
        <v>126</v>
      </c>
      <c r="C51" s="31">
        <v>111329128.46000001</v>
      </c>
      <c r="D51" s="31">
        <v>171517824.79</v>
      </c>
      <c r="E51" s="31">
        <v>282846953.25</v>
      </c>
      <c r="F51" s="31">
        <v>16137470.320000002</v>
      </c>
      <c r="G51" s="31">
        <v>16232970.13</v>
      </c>
      <c r="H51" s="31">
        <v>266709482.93</v>
      </c>
    </row>
    <row r="52" spans="1:8" ht="15">
      <c r="A52" s="27" t="s">
        <v>127</v>
      </c>
      <c r="B52" s="27" t="s">
        <v>128</v>
      </c>
      <c r="C52" s="31">
        <v>632882332.15</v>
      </c>
      <c r="D52" s="31">
        <v>555971426.68</v>
      </c>
      <c r="E52" s="31">
        <v>1188853758.8300004</v>
      </c>
      <c r="F52" s="31">
        <v>133432786.36999999</v>
      </c>
      <c r="G52" s="31">
        <v>134554693.85</v>
      </c>
      <c r="H52" s="31">
        <v>1055420972.4600002</v>
      </c>
    </row>
    <row r="53" spans="1:8" ht="15">
      <c r="A53" s="27" t="s">
        <v>129</v>
      </c>
      <c r="B53" s="27" t="s">
        <v>130</v>
      </c>
      <c r="C53" s="31">
        <v>56682999.440000005</v>
      </c>
      <c r="D53" s="31">
        <v>3742058.270000001</v>
      </c>
      <c r="E53" s="31">
        <v>60425057.71000001</v>
      </c>
      <c r="F53" s="31">
        <v>9622964.559999997</v>
      </c>
      <c r="G53" s="31">
        <v>9731918.67</v>
      </c>
      <c r="H53" s="31">
        <v>50802093.14999999</v>
      </c>
    </row>
    <row r="54" spans="1:8" ht="15">
      <c r="A54" s="27" t="s">
        <v>131</v>
      </c>
      <c r="B54" s="27" t="s">
        <v>132</v>
      </c>
      <c r="C54" s="31">
        <v>34662492.6</v>
      </c>
      <c r="D54" s="31">
        <v>-7.275957614183426E-10</v>
      </c>
      <c r="E54" s="31">
        <v>34662492.6</v>
      </c>
      <c r="F54" s="31">
        <v>6726576.359999999</v>
      </c>
      <c r="G54" s="31">
        <v>6770478.429999999</v>
      </c>
      <c r="H54" s="31">
        <v>27935916.239999987</v>
      </c>
    </row>
    <row r="55" spans="1:8" ht="15">
      <c r="A55" s="27" t="s">
        <v>133</v>
      </c>
      <c r="B55" s="27" t="s">
        <v>134</v>
      </c>
      <c r="C55" s="31">
        <v>0</v>
      </c>
      <c r="D55" s="31">
        <v>20000</v>
      </c>
      <c r="E55" s="31">
        <v>20000</v>
      </c>
      <c r="F55" s="31">
        <v>0</v>
      </c>
      <c r="G55" s="31">
        <v>0</v>
      </c>
      <c r="H55" s="31">
        <v>20000</v>
      </c>
    </row>
    <row r="56" spans="1:8" ht="15">
      <c r="A56" s="27" t="s">
        <v>135</v>
      </c>
      <c r="B56" s="27" t="s">
        <v>136</v>
      </c>
      <c r="C56" s="31">
        <v>302422786.8</v>
      </c>
      <c r="D56" s="31">
        <v>-123429817.78000002</v>
      </c>
      <c r="E56" s="31">
        <v>178992969.01999998</v>
      </c>
      <c r="F56" s="31">
        <v>0</v>
      </c>
      <c r="G56" s="31">
        <v>0</v>
      </c>
      <c r="H56" s="31">
        <v>178992969.01999998</v>
      </c>
    </row>
    <row r="57" spans="1:8" ht="15">
      <c r="A57" s="27" t="s">
        <v>137</v>
      </c>
      <c r="B57" s="27" t="s">
        <v>138</v>
      </c>
      <c r="C57" s="31">
        <v>136040861.2</v>
      </c>
      <c r="D57" s="31">
        <v>1076751.44</v>
      </c>
      <c r="E57" s="31">
        <v>137117612.64</v>
      </c>
      <c r="F57" s="31">
        <v>20665689.249999996</v>
      </c>
      <c r="G57" s="31">
        <v>22536188.959999993</v>
      </c>
      <c r="H57" s="31">
        <v>116451923.39</v>
      </c>
    </row>
    <row r="58" spans="1:8" ht="15">
      <c r="A58" s="27" t="s">
        <v>139</v>
      </c>
      <c r="B58" s="27" t="s">
        <v>140</v>
      </c>
      <c r="C58" s="31">
        <v>170182093.25</v>
      </c>
      <c r="D58" s="31">
        <v>0</v>
      </c>
      <c r="E58" s="31">
        <v>170182093.25</v>
      </c>
      <c r="F58" s="31">
        <v>39677131.45</v>
      </c>
      <c r="G58" s="31">
        <v>39677131.45</v>
      </c>
      <c r="H58" s="31">
        <v>130504961.8</v>
      </c>
    </row>
    <row r="59" spans="1:8" ht="15">
      <c r="A59" s="27" t="s">
        <v>141</v>
      </c>
      <c r="B59" s="27" t="s">
        <v>142</v>
      </c>
      <c r="C59" s="31">
        <v>23915846.160000004</v>
      </c>
      <c r="D59" s="31">
        <v>36448140.54</v>
      </c>
      <c r="E59" s="31">
        <v>60363986.7</v>
      </c>
      <c r="F59" s="31">
        <v>9785914.78</v>
      </c>
      <c r="G59" s="31">
        <v>9688826.28</v>
      </c>
      <c r="H59" s="31">
        <v>50578071.919999994</v>
      </c>
    </row>
    <row r="60" spans="1:8" ht="15">
      <c r="A60" s="27" t="s">
        <v>143</v>
      </c>
      <c r="B60" s="27" t="s">
        <v>144</v>
      </c>
      <c r="C60" s="31">
        <v>10522369.82</v>
      </c>
      <c r="D60" s="31">
        <v>11448302.02</v>
      </c>
      <c r="E60" s="31">
        <v>21970671.84</v>
      </c>
      <c r="F60" s="31">
        <v>873740.6399999998</v>
      </c>
      <c r="G60" s="31">
        <v>856973.6599999999</v>
      </c>
      <c r="H60" s="31">
        <v>21096931.2</v>
      </c>
    </row>
    <row r="61" spans="1:8" ht="15">
      <c r="A61" s="27" t="s">
        <v>145</v>
      </c>
      <c r="B61" s="27" t="s">
        <v>146</v>
      </c>
      <c r="C61" s="31">
        <v>4853047.1899999995</v>
      </c>
      <c r="D61" s="31">
        <v>2526990.56</v>
      </c>
      <c r="E61" s="31">
        <v>7380037.75</v>
      </c>
      <c r="F61" s="31">
        <v>2228569.29</v>
      </c>
      <c r="G61" s="31">
        <v>2174253.25</v>
      </c>
      <c r="H61" s="31">
        <v>5151468.459999999</v>
      </c>
    </row>
    <row r="62" spans="1:8" ht="15">
      <c r="A62" s="27" t="s">
        <v>147</v>
      </c>
      <c r="B62" s="27" t="s">
        <v>148</v>
      </c>
      <c r="C62" s="31">
        <v>9168855.42</v>
      </c>
      <c r="D62" s="31">
        <v>469401</v>
      </c>
      <c r="E62" s="31">
        <v>9638256.42</v>
      </c>
      <c r="F62" s="31">
        <v>1351410.23</v>
      </c>
      <c r="G62" s="31">
        <v>1299405.77</v>
      </c>
      <c r="H62" s="31">
        <v>8286846.190000003</v>
      </c>
    </row>
    <row r="63" spans="1:8" ht="15">
      <c r="A63" s="27" t="s">
        <v>149</v>
      </c>
      <c r="B63" s="27" t="s">
        <v>150</v>
      </c>
      <c r="C63" s="31">
        <v>1247212.72</v>
      </c>
      <c r="D63" s="31">
        <v>8.999999999952706</v>
      </c>
      <c r="E63" s="31">
        <v>1247221.7200000002</v>
      </c>
      <c r="F63" s="31">
        <v>210128.86000000002</v>
      </c>
      <c r="G63" s="31">
        <v>213105.18000000005</v>
      </c>
      <c r="H63" s="31">
        <v>1037092.86</v>
      </c>
    </row>
    <row r="64" spans="1:8" ht="15">
      <c r="A64" s="27" t="s">
        <v>151</v>
      </c>
      <c r="B64" s="27" t="s">
        <v>152</v>
      </c>
      <c r="C64" s="31">
        <v>26000761.92</v>
      </c>
      <c r="D64" s="31">
        <v>2578000</v>
      </c>
      <c r="E64" s="31">
        <v>28578761.92</v>
      </c>
      <c r="F64" s="31">
        <v>12228190.48</v>
      </c>
      <c r="G64" s="31">
        <v>14044920.64</v>
      </c>
      <c r="H64" s="31">
        <v>16350571.440000001</v>
      </c>
    </row>
    <row r="65" spans="1:8" ht="15">
      <c r="A65" s="27" t="s">
        <v>153</v>
      </c>
      <c r="B65" s="27" t="s">
        <v>154</v>
      </c>
      <c r="C65" s="31">
        <v>48023308.08</v>
      </c>
      <c r="D65" s="31">
        <v>1000000</v>
      </c>
      <c r="E65" s="31">
        <v>49023308.08</v>
      </c>
      <c r="F65" s="31">
        <v>13243326.99</v>
      </c>
      <c r="G65" s="31">
        <v>17107769.32</v>
      </c>
      <c r="H65" s="31">
        <v>35779981.089999996</v>
      </c>
    </row>
    <row r="66" spans="1:8" ht="15">
      <c r="A66" s="27" t="s">
        <v>155</v>
      </c>
      <c r="B66" s="27" t="s">
        <v>156</v>
      </c>
      <c r="C66" s="31">
        <v>21650006.54</v>
      </c>
      <c r="D66" s="31">
        <v>30459185.96</v>
      </c>
      <c r="E66" s="31">
        <v>52109192.49999999</v>
      </c>
      <c r="F66" s="31">
        <v>10974569.979999999</v>
      </c>
      <c r="G66" s="31">
        <v>12404261.459999999</v>
      </c>
      <c r="H66" s="31">
        <v>41134622.52</v>
      </c>
    </row>
    <row r="67" spans="1:8" ht="15">
      <c r="A67" s="27" t="s">
        <v>157</v>
      </c>
      <c r="B67" s="27" t="s">
        <v>158</v>
      </c>
      <c r="C67" s="31">
        <v>80337944.48</v>
      </c>
      <c r="D67" s="31">
        <v>22800070.509999998</v>
      </c>
      <c r="E67" s="31">
        <v>103138014.99</v>
      </c>
      <c r="F67" s="31">
        <v>19584486.09</v>
      </c>
      <c r="G67" s="31">
        <v>26112648.12</v>
      </c>
      <c r="H67" s="31">
        <v>83553528.89999999</v>
      </c>
    </row>
    <row r="68" spans="1:8" ht="15">
      <c r="A68" s="27" t="s">
        <v>159</v>
      </c>
      <c r="B68" s="27" t="s">
        <v>160</v>
      </c>
      <c r="C68" s="31">
        <v>15942169.44</v>
      </c>
      <c r="D68" s="31">
        <v>0</v>
      </c>
      <c r="E68" s="31">
        <v>15942169.44</v>
      </c>
      <c r="F68" s="31">
        <v>6235542.359999999</v>
      </c>
      <c r="G68" s="31">
        <v>7314056.48</v>
      </c>
      <c r="H68" s="31">
        <v>9706627.08</v>
      </c>
    </row>
    <row r="69" spans="1:8" ht="15">
      <c r="A69" s="27" t="s">
        <v>161</v>
      </c>
      <c r="B69" s="27" t="s">
        <v>162</v>
      </c>
      <c r="C69" s="31">
        <v>59040825.04</v>
      </c>
      <c r="D69" s="31">
        <v>26145670.13</v>
      </c>
      <c r="E69" s="31">
        <v>85186495.17</v>
      </c>
      <c r="F69" s="31">
        <v>13340030.48</v>
      </c>
      <c r="G69" s="31">
        <v>20222732.29</v>
      </c>
      <c r="H69" s="31">
        <v>71846464.69</v>
      </c>
    </row>
    <row r="70" spans="1:8" ht="15">
      <c r="A70" s="27" t="s">
        <v>163</v>
      </c>
      <c r="B70" s="27" t="s">
        <v>164</v>
      </c>
      <c r="C70" s="31">
        <v>41728568.64</v>
      </c>
      <c r="D70" s="31">
        <v>31616126.93</v>
      </c>
      <c r="E70" s="31">
        <v>73344695.57</v>
      </c>
      <c r="F70" s="31">
        <v>10715616.89</v>
      </c>
      <c r="G70" s="31">
        <v>14234787.559999999</v>
      </c>
      <c r="H70" s="31">
        <v>62629078.68</v>
      </c>
    </row>
    <row r="71" spans="1:8" ht="15">
      <c r="A71" s="27" t="s">
        <v>165</v>
      </c>
      <c r="B71" s="27" t="s">
        <v>166</v>
      </c>
      <c r="C71" s="31">
        <v>8260815.32</v>
      </c>
      <c r="D71" s="31">
        <v>560000</v>
      </c>
      <c r="E71" s="31">
        <v>8820815.32</v>
      </c>
      <c r="F71" s="31">
        <v>3638883.8</v>
      </c>
      <c r="G71" s="31">
        <v>4159098.4</v>
      </c>
      <c r="H71" s="31">
        <v>5181931.5200000005</v>
      </c>
    </row>
    <row r="72" spans="1:8" ht="15">
      <c r="A72" s="27" t="s">
        <v>167</v>
      </c>
      <c r="B72" s="27" t="s">
        <v>168</v>
      </c>
      <c r="C72" s="31">
        <v>14780485.12</v>
      </c>
      <c r="D72" s="31">
        <v>1200000</v>
      </c>
      <c r="E72" s="31">
        <v>15980485.12</v>
      </c>
      <c r="F72" s="31">
        <v>3070121.28</v>
      </c>
      <c r="G72" s="31">
        <v>4093495.04</v>
      </c>
      <c r="H72" s="31">
        <v>12910363.84</v>
      </c>
    </row>
    <row r="73" spans="1:8" ht="15">
      <c r="A73" s="27" t="s">
        <v>169</v>
      </c>
      <c r="B73" s="27" t="s">
        <v>170</v>
      </c>
      <c r="C73" s="31">
        <v>3550777.08</v>
      </c>
      <c r="D73" s="31">
        <v>0</v>
      </c>
      <c r="E73" s="31">
        <v>3550777.08</v>
      </c>
      <c r="F73" s="31">
        <v>887694.27</v>
      </c>
      <c r="G73" s="31">
        <v>1183592.36</v>
      </c>
      <c r="H73" s="31">
        <v>2663082.81</v>
      </c>
    </row>
    <row r="74" spans="1:8" ht="15">
      <c r="A74" s="27" t="s">
        <v>171</v>
      </c>
      <c r="B74" s="27" t="s">
        <v>172</v>
      </c>
      <c r="C74" s="31">
        <v>26057247.22</v>
      </c>
      <c r="D74" s="31">
        <v>87260542.95</v>
      </c>
      <c r="E74" s="31">
        <v>113317790.17</v>
      </c>
      <c r="F74" s="31">
        <v>26283387.550000004</v>
      </c>
      <c r="G74" s="31">
        <v>27582358.29</v>
      </c>
      <c r="H74" s="31">
        <v>87034402.62</v>
      </c>
    </row>
    <row r="75" spans="1:8" ht="15">
      <c r="A75" s="27" t="s">
        <v>173</v>
      </c>
      <c r="B75" s="27" t="s">
        <v>174</v>
      </c>
      <c r="C75" s="31">
        <v>15799888.48</v>
      </c>
      <c r="D75" s="31">
        <v>2463291</v>
      </c>
      <c r="E75" s="31">
        <v>18263179.48</v>
      </c>
      <c r="F75" s="31">
        <v>4812472.12</v>
      </c>
      <c r="G75" s="31">
        <v>4812472.12</v>
      </c>
      <c r="H75" s="31">
        <v>13450707.36</v>
      </c>
    </row>
    <row r="76" spans="1:8" ht="15">
      <c r="A76" s="27" t="s">
        <v>175</v>
      </c>
      <c r="B76" s="27" t="s">
        <v>176</v>
      </c>
      <c r="C76" s="31">
        <v>4947558.12</v>
      </c>
      <c r="D76" s="31">
        <v>0</v>
      </c>
      <c r="E76" s="31">
        <v>4947558.12</v>
      </c>
      <c r="F76" s="31">
        <v>1236889.53</v>
      </c>
      <c r="G76" s="31">
        <v>1649186.04</v>
      </c>
      <c r="H76" s="31">
        <v>3710668.59</v>
      </c>
    </row>
    <row r="77" spans="1:8" ht="15">
      <c r="A77" s="27" t="s">
        <v>177</v>
      </c>
      <c r="B77" s="27" t="s">
        <v>112</v>
      </c>
      <c r="C77" s="31">
        <v>5623547.88</v>
      </c>
      <c r="D77" s="31">
        <v>-2.801243681460619E-10</v>
      </c>
      <c r="E77" s="31">
        <v>5623547.88</v>
      </c>
      <c r="F77" s="31">
        <v>1115253.3999999997</v>
      </c>
      <c r="G77" s="31">
        <v>1096995.15</v>
      </c>
      <c r="H77" s="31">
        <v>4508294.48</v>
      </c>
    </row>
    <row r="78" spans="1:8" ht="15">
      <c r="A78" s="27" t="s">
        <v>178</v>
      </c>
      <c r="B78" s="27" t="s">
        <v>179</v>
      </c>
      <c r="C78" s="31">
        <v>3058568.28</v>
      </c>
      <c r="D78" s="31">
        <v>0</v>
      </c>
      <c r="E78" s="31">
        <v>3058568.28</v>
      </c>
      <c r="F78" s="31">
        <v>764642.07</v>
      </c>
      <c r="G78" s="31">
        <v>1019522.76</v>
      </c>
      <c r="H78" s="31">
        <v>2293926.21</v>
      </c>
    </row>
    <row r="79" spans="1:8" ht="15">
      <c r="A79" s="27" t="s">
        <v>180</v>
      </c>
      <c r="B79" s="27" t="s">
        <v>181</v>
      </c>
      <c r="C79" s="31">
        <v>278172702.32</v>
      </c>
      <c r="D79" s="31">
        <v>6341996.5600000005</v>
      </c>
      <c r="E79" s="31">
        <v>284514698.88</v>
      </c>
      <c r="F79" s="31">
        <v>51367348.870000005</v>
      </c>
      <c r="G79" s="31">
        <v>52380790.480000004</v>
      </c>
      <c r="H79" s="31">
        <v>233147350.01000002</v>
      </c>
    </row>
    <row r="80" spans="1:8" ht="15">
      <c r="A80" s="27" t="s">
        <v>182</v>
      </c>
      <c r="B80" s="27" t="s">
        <v>183</v>
      </c>
      <c r="C80" s="31">
        <v>10500000</v>
      </c>
      <c r="D80" s="31">
        <v>6203156.669999999</v>
      </c>
      <c r="E80" s="31">
        <v>16703156.67</v>
      </c>
      <c r="F80" s="31">
        <v>4299764.159999999</v>
      </c>
      <c r="G80" s="31">
        <v>4299764.159999999</v>
      </c>
      <c r="H80" s="31">
        <v>12403392.510000002</v>
      </c>
    </row>
  </sheetData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2017-05-04T14:59:04Z</cp:lastPrinted>
  <dcterms:created xsi:type="dcterms:W3CDTF">2017-05-04T14:36:32Z</dcterms:created>
  <dcterms:modified xsi:type="dcterms:W3CDTF">2017-05-04T15:13:27Z</dcterms:modified>
  <cp:category/>
  <cp:version/>
  <cp:contentType/>
  <cp:contentStatus/>
</cp:coreProperties>
</file>